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1020"/>
  </bookViews>
  <sheets>
    <sheet name="初审名单" sheetId="1" r:id="rId1"/>
  </sheets>
  <definedNames>
    <definedName name="_xlnm._FilterDatabase" localSheetId="0" hidden="1">初审名单!$B$3:$IS$15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6" i="1"/>
  <c r="F16" i="1"/>
  <c r="F4" i="1"/>
</calcChain>
</file>

<file path=xl/sharedStrings.xml><?xml version="1.0" encoding="utf-8"?>
<sst xmlns="http://schemas.openxmlformats.org/spreadsheetml/2006/main" count="206" uniqueCount="135">
  <si>
    <t>类型</t>
  </si>
  <si>
    <t>年级</t>
  </si>
  <si>
    <t>姓名</t>
  </si>
  <si>
    <t>学号</t>
  </si>
  <si>
    <t>记实总分</t>
  </si>
  <si>
    <t>记分项目</t>
  </si>
  <si>
    <t>其它加分及备注</t>
  </si>
  <si>
    <t>系所</t>
  </si>
  <si>
    <t>专业及年级</t>
  </si>
  <si>
    <t>论文发表情况计分</t>
  </si>
  <si>
    <t>学术竞赛活动计分</t>
  </si>
  <si>
    <t>社会工作、文体项目计分（低年级计分，高年级不计分）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</si>
  <si>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</si>
  <si>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</si>
  <si>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</si>
  <si>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</si>
  <si>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</si>
  <si>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</si>
  <si>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</si>
  <si>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</si>
  <si>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</si>
  <si>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</si>
  <si>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A类</t>
  </si>
  <si>
    <t>低年级博</t>
  </si>
  <si>
    <t>王昱涛</t>
    <phoneticPr fontId="3" type="noConversion"/>
  </si>
  <si>
    <t>SCI会议(1,1),EI期刊(1,1)</t>
  </si>
  <si>
    <t>微纳技术与精密工程研究所博士研究生党支部副书记</t>
  </si>
  <si>
    <t>微纳技术与精密工程研究所</t>
  </si>
  <si>
    <t>机械电子工程2019级</t>
  </si>
  <si>
    <t>武鑫</t>
  </si>
  <si>
    <t>SCI(1,1)</t>
  </si>
  <si>
    <t>第七届中国研究生能源装备创新设计大赛校级一等奖，排名第1
第十二届蒲公英大学生创业大赛校级二等奖，排名第1
第十二届挑战杯全国大学生创业计划竞赛省级二等奖，排名第2
第二届中国研究生机器人创新设计大赛校级三等奖，排名第2</t>
  </si>
  <si>
    <t>浙江大学机械工程学院博士生会部长</t>
  </si>
  <si>
    <t>2019级低年级直博（非硕转博）第一名</t>
  </si>
  <si>
    <t>机械电子控制工程研究所</t>
  </si>
  <si>
    <t>戎宣任</t>
  </si>
  <si>
    <t>机械工程学院博士生会副主席</t>
  </si>
  <si>
    <t>高年级博</t>
    <phoneticPr fontId="3" type="noConversion"/>
  </si>
  <si>
    <t>臧玉嘉</t>
  </si>
  <si>
    <t>SCI(1,2,导1)
EI会议（2,1）</t>
  </si>
  <si>
    <t>发明专利（1,2,导1）</t>
  </si>
  <si>
    <t>机电系</t>
  </si>
  <si>
    <t>机械电子工程16级博</t>
  </si>
  <si>
    <t>杨筱钰</t>
  </si>
  <si>
    <t>SCI(1作)</t>
  </si>
  <si>
    <t>班委 +2</t>
  </si>
  <si>
    <t>机械电子工程</t>
  </si>
  <si>
    <t>机械电子工程2016级</t>
  </si>
  <si>
    <t>李沐蓉</t>
  </si>
  <si>
    <t>SCI（1,1）</t>
  </si>
  <si>
    <t>庞锦涛</t>
  </si>
  <si>
    <t>TOP期刊（2，1），EI会议（1，1）</t>
  </si>
  <si>
    <t>班长</t>
  </si>
  <si>
    <t>17级机电博1班</t>
  </si>
  <si>
    <t>孙茂文</t>
  </si>
  <si>
    <t>SCI（1，1）</t>
  </si>
  <si>
    <t>能源装备校赛一等奖</t>
  </si>
  <si>
    <t>5*0.6=3</t>
  </si>
  <si>
    <t>专利（2，2，1导）</t>
  </si>
  <si>
    <t>机械电子工程2017级</t>
  </si>
  <si>
    <r>
      <rPr>
        <sz val="11"/>
        <rFont val="宋体"/>
        <family val="3"/>
        <charset val="134"/>
      </rPr>
      <t>余徐波</t>
    </r>
  </si>
  <si>
    <t>11725039</t>
  </si>
  <si>
    <r>
      <rPr>
        <sz val="11"/>
        <color indexed="8"/>
        <rFont val="Times New Roman"/>
        <family val="1"/>
      </rPr>
      <t>TOP</t>
    </r>
    <r>
      <rPr>
        <sz val="11"/>
        <color indexed="8"/>
        <rFont val="宋体"/>
        <family val="3"/>
        <charset val="134"/>
      </rPr>
      <t>期刊（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宋体"/>
        <family val="3"/>
        <charset val="134"/>
      </rPr>
      <t>，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宋体"/>
        <family val="3"/>
        <charset val="134"/>
      </rPr>
      <t>）</t>
    </r>
    <r>
      <rPr>
        <sz val="11"/>
        <color indexed="8"/>
        <rFont val="Times New Roman"/>
        <family val="1"/>
      </rPr>
      <t>SCI</t>
    </r>
    <r>
      <rPr>
        <sz val="11"/>
        <color indexed="8"/>
        <rFont val="宋体"/>
        <family val="3"/>
        <charset val="134"/>
      </rPr>
      <t>期刊（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宋体"/>
        <family val="3"/>
        <charset val="134"/>
      </rPr>
      <t>，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</si>
  <si>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机械电子控制工程研究所</t>
    </r>
  </si>
  <si>
    <r>
      <rPr>
        <sz val="11"/>
        <color indexed="8"/>
        <rFont val="宋体"/>
        <family val="3"/>
        <charset val="134"/>
      </rPr>
      <t>机械电子工程</t>
    </r>
    <r>
      <rPr>
        <sz val="11"/>
        <color indexed="8"/>
        <rFont val="Times New Roman"/>
        <family val="1"/>
      </rPr>
      <t>2017</t>
    </r>
    <r>
      <rPr>
        <sz val="11"/>
        <color indexed="8"/>
        <rFont val="宋体"/>
        <family val="3"/>
        <charset val="134"/>
      </rPr>
      <t>级</t>
    </r>
  </si>
  <si>
    <t>李东升</t>
  </si>
  <si>
    <t>SCI (1, 1)</t>
  </si>
  <si>
    <t>班长 优秀</t>
  </si>
  <si>
    <t>微纳所</t>
  </si>
  <si>
    <t>机械电子工程 2018</t>
  </si>
  <si>
    <t>詹斌鹏</t>
  </si>
  <si>
    <t>SCI(1,2,1导)，EI会议（1,1）</t>
  </si>
  <si>
    <t>2018机械电子工程</t>
  </si>
  <si>
    <t>张斌</t>
  </si>
  <si>
    <t>EI会议（1,1）</t>
  </si>
  <si>
    <t>“2019-超能勇士外骨骼挑战赛”第5名，排名第1</t>
  </si>
  <si>
    <t>机械电子工程2018级</t>
  </si>
  <si>
    <t>刘斯悦</t>
    <phoneticPr fontId="3" type="noConversion"/>
  </si>
  <si>
    <t>SCI（1，2，1导）</t>
  </si>
  <si>
    <t>①“互联网+”大学生创新创业大赛浙江省银奖（排1）
②第十二届蒲公英大学生创业大赛校级二等奖（排3）</t>
  </si>
  <si>
    <t>发明专利（2，2，1导）</t>
  </si>
  <si>
    <t>机械电子工程2020级</t>
  </si>
  <si>
    <t>沈俊</t>
  </si>
  <si>
    <t>SCI(1,2,1导)，EI(1,1)</t>
  </si>
  <si>
    <t>第六届中国研究生能源装备创新设计大赛三等奖（排第三）</t>
  </si>
  <si>
    <t>本学年无课程</t>
  </si>
  <si>
    <t>机械电子工程（19博1班）</t>
  </si>
  <si>
    <t>高年级硕</t>
    <phoneticPr fontId="3" type="noConversion"/>
  </si>
  <si>
    <t>张力</t>
  </si>
  <si>
    <t>宣传委员</t>
  </si>
  <si>
    <t>发明专利（1，1）</t>
  </si>
  <si>
    <t>谭鹏</t>
  </si>
  <si>
    <t>（1,2,1导）</t>
  </si>
  <si>
    <t>机电2018级</t>
  </si>
  <si>
    <t>低年级硕</t>
    <phoneticPr fontId="3" type="noConversion"/>
  </si>
  <si>
    <t>程国赞</t>
  </si>
  <si>
    <t>EI期刊  2篇（学生一作）</t>
  </si>
  <si>
    <t>第十九届全国大学生机器人大赛ROMMASTER机甲大师大赛（步兵机器人）二等奖（排2）</t>
  </si>
  <si>
    <t>党员素质发展中心副主任</t>
  </si>
  <si>
    <t>2019-2020学年纪实考评年级第1</t>
  </si>
  <si>
    <t>机械电子工程、研二</t>
  </si>
  <si>
    <t>周雷</t>
  </si>
  <si>
    <t>EI会议（2,1），EI会议（1，2,1导）</t>
  </si>
  <si>
    <t>2020“创业长兴，筑梦长三角”大学生创新创业大赛二等奖，排名1</t>
  </si>
  <si>
    <t>机械工程学院社会实践指导中心副主任</t>
  </si>
  <si>
    <t>实用新型专利（2,2,1导）</t>
  </si>
  <si>
    <t>李佳</t>
  </si>
  <si>
    <t xml:space="preserve">挑战杯二等奖  排名1  8  互联网+ 省赛银奖 排名7 1.6  蒲公英创业大赛 校赛二等奖  排名2 1.8  机器人创新设计大赛校赛三等奖  排名1 2   能源装备大赛 校赛一等奖 排名2  3   </t>
  </si>
  <si>
    <t>青志与社会实践中心副主任 4</t>
  </si>
  <si>
    <t>机电硕士1年级</t>
  </si>
  <si>
    <t>黄信菩</t>
  </si>
  <si>
    <t>EI会议（1，1）
核心（1，1）</t>
  </si>
  <si>
    <t>机器人创新设计 三等奖 2*0.6
2019机甲大师江苏省赛 二等奖 8*0.6
2020机甲大师对抗赛哨兵机器人 二等奖 10*0.6</t>
  </si>
  <si>
    <t>两次机甲大师比赛
所使用的机器人作
品不同</t>
  </si>
  <si>
    <t>陈甫文</t>
  </si>
  <si>
    <t>EI会议 （1，1）</t>
  </si>
  <si>
    <t>发明专利 （1，2,1）</t>
  </si>
  <si>
    <t>汤情</t>
    <phoneticPr fontId="3" type="noConversion"/>
  </si>
  <si>
    <t>top期刊一篇（共1）丁红钦</t>
    <phoneticPr fontId="3" type="noConversion"/>
  </si>
  <si>
    <t>机电所</t>
  </si>
  <si>
    <t>19级研二</t>
  </si>
  <si>
    <t>邱寒雨</t>
  </si>
  <si>
    <t>中文核心（1,1）</t>
  </si>
  <si>
    <t>第二届中国研究生机器人创新设计大赛浙江大学校内选拔赛三等奖（排名1）；第二届中国研究生机器人创新设计大赛浙江大学校内选拔赛三等奖（排名3）</t>
  </si>
  <si>
    <t>挂职团委书记助理</t>
  </si>
  <si>
    <t>张小龙</t>
  </si>
  <si>
    <t>中文核心(1.1)</t>
  </si>
  <si>
    <t>校赛三等奖（排名1）—2分；校赛三等奖（排名4）——0.4分</t>
  </si>
  <si>
    <t>学生科技创新中心副主任——6分、党支部组织委员——2分</t>
  </si>
  <si>
    <t>机械电子工程系</t>
  </si>
  <si>
    <t>机械工程专业
2019级</t>
  </si>
  <si>
    <t>朱可</t>
  </si>
  <si>
    <t>机械学院研究生会权服部部长</t>
  </si>
  <si>
    <t>是否入围复审</t>
    <phoneticPr fontId="3" type="noConversion"/>
  </si>
  <si>
    <t>入围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</si>
</sst>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6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Arial Unicode MS"/>
      <charset val="134"/>
    </font>
    <font>
      <sz val="11"/>
      <color indexed="8"/>
      <name val="Times New Roman"/>
      <family val="1"/>
    </font>
    <font>
      <sz val="11"/>
      <color rgb="FF00000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4" fillId="0" borderId="0">
      <alignment vertical="center"/>
    </xf>
    <xf numFmtId="0" fontId="14" fillId="0" borderId="0">
      <alignment vertical="center"/>
    </xf>
  </cellStyleXfs>
  <cellXfs count="73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0" xfId="0" applyFont="1" applyFill="1"/>
    <xf numFmtId="0" fontId="0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176" fontId="9" fillId="0" borderId="6" xfId="0" applyNumberFormat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176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center" wrapText="1"/>
    </xf>
    <xf numFmtId="176" fontId="9" fillId="4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177" fontId="9" fillId="0" borderId="6" xfId="3" applyNumberFormat="1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176" fontId="9" fillId="0" borderId="6" xfId="3" applyNumberFormat="1" applyFont="1" applyBorder="1" applyAlignment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176" fontId="9" fillId="4" borderId="6" xfId="1" applyNumberFormat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left" vertical="center" wrapText="1"/>
    </xf>
    <xf numFmtId="176" fontId="9" fillId="4" borderId="6" xfId="1" applyNumberFormat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zoomScale="88" zoomScaleNormal="88" workbookViewId="0">
      <pane xSplit="5" ySplit="3" topLeftCell="F25" activePane="bottomRight" state="frozen"/>
      <selection pane="topRight"/>
      <selection pane="bottomLeft"/>
      <selection pane="bottomRight" activeCell="H25" sqref="H25"/>
    </sheetView>
  </sheetViews>
  <sheetFormatPr defaultColWidth="9" defaultRowHeight="14" x14ac:dyDescent="0.3"/>
  <cols>
    <col min="1" max="1" width="9" style="49"/>
    <col min="2" max="2" width="9" style="8"/>
    <col min="3" max="3" width="9" style="50"/>
    <col min="4" max="4" width="10.75" style="49" customWidth="1"/>
    <col min="5" max="5" width="10.75" style="8" customWidth="1"/>
    <col min="6" max="6" width="10.75" style="49" customWidth="1"/>
    <col min="7" max="7" width="31.75" style="37" customWidth="1"/>
    <col min="8" max="8" width="14.25" style="37" customWidth="1"/>
    <col min="9" max="9" width="27.75" style="37" customWidth="1"/>
    <col min="10" max="10" width="9.25" style="37" customWidth="1"/>
    <col min="11" max="11" width="19" style="37" customWidth="1"/>
    <col min="12" max="12" width="8.83203125" style="37" customWidth="1"/>
    <col min="13" max="13" width="19.75" style="37" customWidth="1"/>
    <col min="14" max="14" width="9.58203125" style="37" customWidth="1"/>
    <col min="15" max="15" width="10.25" style="37" customWidth="1"/>
    <col min="16" max="16" width="19" style="37" customWidth="1"/>
    <col min="17" max="17" width="24.75" style="8" customWidth="1"/>
    <col min="18" max="18" width="29.08203125" style="8" customWidth="1"/>
    <col min="19" max="16384" width="9" style="8"/>
  </cols>
  <sheetData>
    <row r="1" spans="1:18" s="1" customFormat="1" ht="14.15" customHeight="1" x14ac:dyDescent="0.3">
      <c r="A1" s="54" t="s">
        <v>0</v>
      </c>
      <c r="B1" s="56" t="s">
        <v>1</v>
      </c>
      <c r="C1" s="58" t="s">
        <v>133</v>
      </c>
      <c r="D1" s="60" t="s">
        <v>2</v>
      </c>
      <c r="E1" s="60" t="s">
        <v>3</v>
      </c>
      <c r="F1" s="60" t="s">
        <v>4</v>
      </c>
      <c r="G1" s="60" t="s">
        <v>5</v>
      </c>
      <c r="H1" s="60"/>
      <c r="I1" s="60"/>
      <c r="J1" s="60"/>
      <c r="K1" s="60"/>
      <c r="L1" s="60"/>
      <c r="M1" s="60"/>
      <c r="N1" s="60"/>
      <c r="O1" s="60"/>
      <c r="P1" s="63" t="s">
        <v>6</v>
      </c>
      <c r="Q1" s="66" t="s">
        <v>7</v>
      </c>
      <c r="R1" s="66" t="s">
        <v>8</v>
      </c>
    </row>
    <row r="2" spans="1:18" s="1" customFormat="1" ht="29.25" customHeight="1" x14ac:dyDescent="0.3">
      <c r="A2" s="55"/>
      <c r="B2" s="57"/>
      <c r="C2" s="59"/>
      <c r="D2" s="61"/>
      <c r="E2" s="61"/>
      <c r="F2" s="61"/>
      <c r="G2" s="61" t="s">
        <v>9</v>
      </c>
      <c r="H2" s="61"/>
      <c r="I2" s="61" t="s">
        <v>10</v>
      </c>
      <c r="J2" s="61"/>
      <c r="K2" s="61" t="s">
        <v>11</v>
      </c>
      <c r="L2" s="61"/>
      <c r="M2" s="61" t="s">
        <v>12</v>
      </c>
      <c r="N2" s="61"/>
      <c r="O2" s="61" t="s">
        <v>13</v>
      </c>
      <c r="P2" s="64"/>
      <c r="Q2" s="67"/>
      <c r="R2" s="67"/>
    </row>
    <row r="3" spans="1:18" s="1" customFormat="1" ht="60" x14ac:dyDescent="0.3">
      <c r="A3" s="55"/>
      <c r="B3" s="57"/>
      <c r="C3" s="59"/>
      <c r="D3" s="62"/>
      <c r="E3" s="62"/>
      <c r="F3" s="62"/>
      <c r="G3" s="2" t="s">
        <v>14</v>
      </c>
      <c r="H3" s="5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62"/>
      <c r="P3" s="65"/>
      <c r="Q3" s="68"/>
      <c r="R3" s="68"/>
    </row>
    <row r="4" spans="1:18" ht="50.15" customHeight="1" x14ac:dyDescent="0.3">
      <c r="A4" s="3" t="s">
        <v>22</v>
      </c>
      <c r="B4" s="69" t="s">
        <v>23</v>
      </c>
      <c r="C4" s="4" t="s">
        <v>134</v>
      </c>
      <c r="D4" s="5" t="s">
        <v>24</v>
      </c>
      <c r="E4" s="5">
        <v>11925034</v>
      </c>
      <c r="F4" s="6">
        <f>H4+L4+O4</f>
        <v>112.68899999999999</v>
      </c>
      <c r="G4" s="5" t="s">
        <v>25</v>
      </c>
      <c r="H4" s="5">
        <v>20</v>
      </c>
      <c r="I4" s="5"/>
      <c r="J4" s="5"/>
      <c r="K4" s="5" t="s">
        <v>26</v>
      </c>
      <c r="L4" s="5">
        <v>6</v>
      </c>
      <c r="M4" s="5"/>
      <c r="N4" s="5"/>
      <c r="O4" s="6">
        <v>86.688999999999993</v>
      </c>
      <c r="P4" s="7"/>
      <c r="Q4" s="5" t="s">
        <v>27</v>
      </c>
      <c r="R4" s="5" t="s">
        <v>28</v>
      </c>
    </row>
    <row r="5" spans="1:18" ht="50.15" customHeight="1" x14ac:dyDescent="0.3">
      <c r="A5" s="3" t="s">
        <v>22</v>
      </c>
      <c r="B5" s="69"/>
      <c r="C5" s="4" t="s">
        <v>134</v>
      </c>
      <c r="D5" s="9" t="s">
        <v>29</v>
      </c>
      <c r="E5" s="9">
        <v>11925063</v>
      </c>
      <c r="F5" s="9">
        <v>119.38</v>
      </c>
      <c r="G5" s="9" t="s">
        <v>30</v>
      </c>
      <c r="H5" s="9">
        <v>15</v>
      </c>
      <c r="I5" s="9" t="s">
        <v>31</v>
      </c>
      <c r="J5" s="9">
        <v>14</v>
      </c>
      <c r="K5" s="9" t="s">
        <v>32</v>
      </c>
      <c r="L5" s="9">
        <v>4</v>
      </c>
      <c r="M5" s="9"/>
      <c r="N5" s="9"/>
      <c r="O5" s="9">
        <v>86.38</v>
      </c>
      <c r="P5" s="9" t="s">
        <v>33</v>
      </c>
      <c r="Q5" s="9" t="s">
        <v>34</v>
      </c>
      <c r="R5" s="9" t="s">
        <v>28</v>
      </c>
    </row>
    <row r="6" spans="1:18" ht="50.15" customHeight="1" x14ac:dyDescent="0.3">
      <c r="A6" s="3" t="s">
        <v>22</v>
      </c>
      <c r="B6" s="69"/>
      <c r="C6" s="4" t="s">
        <v>134</v>
      </c>
      <c r="D6" s="10" t="s">
        <v>35</v>
      </c>
      <c r="E6" s="10">
        <v>11925035</v>
      </c>
      <c r="F6" s="11">
        <v>93.95</v>
      </c>
      <c r="G6" s="10"/>
      <c r="H6" s="10"/>
      <c r="I6" s="10"/>
      <c r="J6" s="10"/>
      <c r="K6" s="10" t="s">
        <v>36</v>
      </c>
      <c r="L6" s="10">
        <v>6</v>
      </c>
      <c r="M6" s="10"/>
      <c r="N6" s="10"/>
      <c r="O6" s="12">
        <v>87.958333332999999</v>
      </c>
      <c r="P6" s="7"/>
      <c r="Q6" s="10" t="s">
        <v>34</v>
      </c>
      <c r="R6" s="10" t="s">
        <v>28</v>
      </c>
    </row>
    <row r="7" spans="1:18" ht="50.15" customHeight="1" x14ac:dyDescent="0.3">
      <c r="A7" s="3" t="s">
        <v>22</v>
      </c>
      <c r="B7" s="70" t="s">
        <v>37</v>
      </c>
      <c r="C7" s="4" t="s">
        <v>134</v>
      </c>
      <c r="D7" s="13" t="s">
        <v>38</v>
      </c>
      <c r="E7" s="13">
        <v>11625043</v>
      </c>
      <c r="F7" s="13">
        <v>42</v>
      </c>
      <c r="G7" s="9" t="s">
        <v>39</v>
      </c>
      <c r="H7" s="13">
        <v>27</v>
      </c>
      <c r="I7" s="13"/>
      <c r="J7" s="13"/>
      <c r="K7" s="9"/>
      <c r="L7" s="13"/>
      <c r="M7" s="13" t="s">
        <v>40</v>
      </c>
      <c r="N7" s="9">
        <v>15</v>
      </c>
      <c r="O7" s="7"/>
      <c r="P7" s="7"/>
      <c r="Q7" s="9" t="s">
        <v>41</v>
      </c>
      <c r="R7" s="9" t="s">
        <v>42</v>
      </c>
    </row>
    <row r="8" spans="1:18" ht="50.15" customHeight="1" x14ac:dyDescent="0.3">
      <c r="A8" s="3" t="s">
        <v>22</v>
      </c>
      <c r="B8" s="71"/>
      <c r="C8" s="4" t="s">
        <v>134</v>
      </c>
      <c r="D8" s="13" t="s">
        <v>43</v>
      </c>
      <c r="E8" s="13">
        <v>11625032</v>
      </c>
      <c r="F8" s="13">
        <v>17</v>
      </c>
      <c r="G8" s="9" t="s">
        <v>44</v>
      </c>
      <c r="H8" s="13">
        <v>15</v>
      </c>
      <c r="I8" s="13"/>
      <c r="J8" s="13"/>
      <c r="K8" s="9"/>
      <c r="L8" s="13" t="s">
        <v>45</v>
      </c>
      <c r="M8" s="13"/>
      <c r="N8" s="7"/>
      <c r="O8" s="7"/>
      <c r="P8" s="7"/>
      <c r="Q8" s="14" t="s">
        <v>46</v>
      </c>
      <c r="R8" s="14" t="s">
        <v>47</v>
      </c>
    </row>
    <row r="9" spans="1:18" ht="50.15" customHeight="1" x14ac:dyDescent="0.3">
      <c r="A9" s="3" t="s">
        <v>22</v>
      </c>
      <c r="B9" s="71"/>
      <c r="C9" s="4" t="s">
        <v>134</v>
      </c>
      <c r="D9" s="13" t="s">
        <v>48</v>
      </c>
      <c r="E9" s="13">
        <v>11625033</v>
      </c>
      <c r="F9" s="13">
        <v>15</v>
      </c>
      <c r="G9" s="9" t="s">
        <v>49</v>
      </c>
      <c r="H9" s="13">
        <v>15</v>
      </c>
      <c r="I9" s="13"/>
      <c r="J9" s="13"/>
      <c r="K9" s="9"/>
      <c r="L9" s="13"/>
      <c r="M9" s="13"/>
      <c r="N9" s="13"/>
      <c r="O9" s="7"/>
      <c r="P9" s="7"/>
      <c r="Q9" s="14"/>
      <c r="R9" s="14"/>
    </row>
    <row r="10" spans="1:18" ht="50.15" customHeight="1" x14ac:dyDescent="0.3">
      <c r="A10" s="3" t="s">
        <v>22</v>
      </c>
      <c r="B10" s="71"/>
      <c r="C10" s="4" t="s">
        <v>134</v>
      </c>
      <c r="D10" s="13" t="s">
        <v>50</v>
      </c>
      <c r="E10" s="13">
        <v>11725048</v>
      </c>
      <c r="F10" s="13">
        <v>72</v>
      </c>
      <c r="G10" s="9" t="s">
        <v>51</v>
      </c>
      <c r="H10" s="13">
        <v>66</v>
      </c>
      <c r="I10" s="13"/>
      <c r="J10" s="13"/>
      <c r="K10" s="9" t="s">
        <v>52</v>
      </c>
      <c r="L10" s="13">
        <v>6</v>
      </c>
      <c r="M10" s="13"/>
      <c r="N10" s="7"/>
      <c r="O10" s="7"/>
      <c r="P10" s="7"/>
      <c r="Q10" s="9" t="s">
        <v>46</v>
      </c>
      <c r="R10" s="9" t="s">
        <v>53</v>
      </c>
    </row>
    <row r="11" spans="1:18" ht="50.15" customHeight="1" x14ac:dyDescent="0.3">
      <c r="A11" s="3" t="s">
        <v>22</v>
      </c>
      <c r="B11" s="71"/>
      <c r="C11" s="4" t="s">
        <v>134</v>
      </c>
      <c r="D11" s="13" t="s">
        <v>54</v>
      </c>
      <c r="E11" s="10">
        <v>11725063</v>
      </c>
      <c r="F11" s="11">
        <v>48</v>
      </c>
      <c r="G11" s="10" t="s">
        <v>55</v>
      </c>
      <c r="H11" s="10">
        <v>15</v>
      </c>
      <c r="I11" s="10" t="s">
        <v>56</v>
      </c>
      <c r="J11" s="10" t="s">
        <v>57</v>
      </c>
      <c r="K11" s="10"/>
      <c r="L11" s="10"/>
      <c r="M11" s="10" t="s">
        <v>58</v>
      </c>
      <c r="N11" s="10">
        <v>30</v>
      </c>
      <c r="O11" s="7"/>
      <c r="P11" s="7"/>
      <c r="Q11" s="10" t="s">
        <v>34</v>
      </c>
      <c r="R11" s="10" t="s">
        <v>59</v>
      </c>
    </row>
    <row r="12" spans="1:18" ht="50.15" customHeight="1" x14ac:dyDescent="0.3">
      <c r="A12" s="3" t="s">
        <v>22</v>
      </c>
      <c r="B12" s="71"/>
      <c r="C12" s="4" t="s">
        <v>134</v>
      </c>
      <c r="D12" s="13" t="s">
        <v>60</v>
      </c>
      <c r="E12" s="13" t="s">
        <v>61</v>
      </c>
      <c r="F12" s="13">
        <v>45</v>
      </c>
      <c r="G12" s="9" t="s">
        <v>62</v>
      </c>
      <c r="H12" s="13">
        <v>45</v>
      </c>
      <c r="I12" s="13"/>
      <c r="J12" s="13"/>
      <c r="K12" s="9"/>
      <c r="L12" s="13"/>
      <c r="M12" s="13"/>
      <c r="N12" s="7"/>
      <c r="O12" s="7"/>
      <c r="P12" s="7"/>
      <c r="Q12" s="15" t="s">
        <v>63</v>
      </c>
      <c r="R12" s="15" t="s">
        <v>64</v>
      </c>
    </row>
    <row r="13" spans="1:18" ht="50.15" customHeight="1" x14ac:dyDescent="0.3">
      <c r="A13" s="3" t="s">
        <v>22</v>
      </c>
      <c r="B13" s="71"/>
      <c r="C13" s="4" t="s">
        <v>134</v>
      </c>
      <c r="D13" s="13" t="s">
        <v>65</v>
      </c>
      <c r="E13" s="13">
        <v>11825041</v>
      </c>
      <c r="F13" s="13">
        <v>21</v>
      </c>
      <c r="G13" s="9" t="s">
        <v>66</v>
      </c>
      <c r="H13" s="13">
        <v>15</v>
      </c>
      <c r="I13" s="13"/>
      <c r="J13" s="13"/>
      <c r="K13" s="9" t="s">
        <v>67</v>
      </c>
      <c r="L13" s="13">
        <v>6</v>
      </c>
      <c r="M13" s="13"/>
      <c r="N13" s="7"/>
      <c r="O13" s="7"/>
      <c r="P13" s="7"/>
      <c r="Q13" s="13" t="s">
        <v>68</v>
      </c>
      <c r="R13" s="13" t="s">
        <v>69</v>
      </c>
    </row>
    <row r="14" spans="1:18" ht="50.15" customHeight="1" x14ac:dyDescent="0.3">
      <c r="A14" s="3" t="s">
        <v>22</v>
      </c>
      <c r="B14" s="71"/>
      <c r="C14" s="4" t="s">
        <v>134</v>
      </c>
      <c r="D14" s="13" t="s">
        <v>70</v>
      </c>
      <c r="E14" s="13">
        <v>11825032</v>
      </c>
      <c r="F14" s="13">
        <v>21</v>
      </c>
      <c r="G14" s="9" t="s">
        <v>71</v>
      </c>
      <c r="H14" s="9">
        <v>21</v>
      </c>
      <c r="I14" s="7"/>
      <c r="J14" s="7"/>
      <c r="K14" s="7"/>
      <c r="L14" s="7"/>
      <c r="M14" s="7"/>
      <c r="N14" s="7"/>
      <c r="O14" s="7"/>
      <c r="P14" s="7"/>
      <c r="Q14" s="13" t="s">
        <v>68</v>
      </c>
      <c r="R14" s="13" t="s">
        <v>72</v>
      </c>
    </row>
    <row r="15" spans="1:18" ht="50.15" customHeight="1" x14ac:dyDescent="0.3">
      <c r="A15" s="3" t="s">
        <v>22</v>
      </c>
      <c r="B15" s="71"/>
      <c r="C15" s="4" t="s">
        <v>134</v>
      </c>
      <c r="D15" s="13" t="s">
        <v>73</v>
      </c>
      <c r="E15" s="10">
        <v>11825078</v>
      </c>
      <c r="F15" s="11">
        <v>11</v>
      </c>
      <c r="G15" s="10" t="s">
        <v>74</v>
      </c>
      <c r="H15" s="13">
        <v>6</v>
      </c>
      <c r="I15" s="10" t="s">
        <v>75</v>
      </c>
      <c r="J15" s="11">
        <v>5</v>
      </c>
      <c r="K15" s="10"/>
      <c r="L15" s="13"/>
      <c r="M15" s="10"/>
      <c r="N15" s="11"/>
      <c r="O15" s="10"/>
      <c r="P15" s="13"/>
      <c r="Q15" s="13" t="s">
        <v>27</v>
      </c>
      <c r="R15" s="10" t="s">
        <v>76</v>
      </c>
    </row>
    <row r="16" spans="1:18" ht="50.15" customHeight="1" x14ac:dyDescent="0.3">
      <c r="A16" s="3" t="s">
        <v>22</v>
      </c>
      <c r="B16" s="71"/>
      <c r="C16" s="4" t="s">
        <v>134</v>
      </c>
      <c r="D16" s="10" t="s">
        <v>77</v>
      </c>
      <c r="E16" s="10">
        <v>12025005</v>
      </c>
      <c r="F16" s="11">
        <f>H16+J16+N16</f>
        <v>54.8</v>
      </c>
      <c r="G16" s="10" t="s">
        <v>78</v>
      </c>
      <c r="H16" s="10">
        <v>15</v>
      </c>
      <c r="I16" s="10" t="s">
        <v>79</v>
      </c>
      <c r="J16" s="10">
        <f>8+3*0.6</f>
        <v>9.8000000000000007</v>
      </c>
      <c r="K16" s="10"/>
      <c r="L16" s="10"/>
      <c r="M16" s="10" t="s">
        <v>80</v>
      </c>
      <c r="N16" s="10">
        <v>30</v>
      </c>
      <c r="O16" s="12"/>
      <c r="P16" s="7"/>
      <c r="Q16" s="10" t="s">
        <v>34</v>
      </c>
      <c r="R16" s="16" t="s">
        <v>81</v>
      </c>
    </row>
    <row r="17" spans="1:20" ht="50.15" customHeight="1" x14ac:dyDescent="0.3">
      <c r="A17" s="3" t="s">
        <v>22</v>
      </c>
      <c r="B17" s="72"/>
      <c r="C17" s="4" t="s">
        <v>134</v>
      </c>
      <c r="D17" s="13" t="s">
        <v>82</v>
      </c>
      <c r="E17" s="13">
        <v>12025004</v>
      </c>
      <c r="F17" s="13">
        <f>H17+J17</f>
        <v>24</v>
      </c>
      <c r="G17" s="17" t="s">
        <v>83</v>
      </c>
      <c r="H17" s="17">
        <v>21</v>
      </c>
      <c r="I17" s="17" t="s">
        <v>84</v>
      </c>
      <c r="J17" s="17">
        <v>3</v>
      </c>
      <c r="K17" s="13"/>
      <c r="L17" s="13"/>
      <c r="M17" s="13"/>
      <c r="N17" s="13"/>
      <c r="O17" s="13"/>
      <c r="P17" s="13" t="s">
        <v>85</v>
      </c>
      <c r="Q17" s="13" t="s">
        <v>41</v>
      </c>
      <c r="R17" s="18" t="s">
        <v>86</v>
      </c>
    </row>
    <row r="18" spans="1:20" s="21" customFormat="1" ht="50.15" customHeight="1" x14ac:dyDescent="0.25">
      <c r="A18" s="3" t="s">
        <v>22</v>
      </c>
      <c r="B18" s="69" t="s">
        <v>87</v>
      </c>
      <c r="C18" s="4" t="s">
        <v>134</v>
      </c>
      <c r="D18" s="9" t="s">
        <v>88</v>
      </c>
      <c r="E18" s="9">
        <v>21825139</v>
      </c>
      <c r="F18" s="9">
        <v>17</v>
      </c>
      <c r="G18" s="19"/>
      <c r="H18" s="9"/>
      <c r="I18" s="19"/>
      <c r="J18" s="19"/>
      <c r="K18" s="19" t="s">
        <v>89</v>
      </c>
      <c r="L18" s="19">
        <v>2</v>
      </c>
      <c r="M18" s="19" t="s">
        <v>90</v>
      </c>
      <c r="N18" s="19">
        <v>15</v>
      </c>
      <c r="O18" s="20"/>
      <c r="P18" s="20"/>
      <c r="Q18" s="19" t="s">
        <v>34</v>
      </c>
      <c r="R18" s="19" t="s">
        <v>76</v>
      </c>
      <c r="S18" s="8"/>
      <c r="T18" s="8"/>
    </row>
    <row r="19" spans="1:20" s="21" customFormat="1" ht="50.15" customHeight="1" x14ac:dyDescent="0.25">
      <c r="A19" s="3" t="s">
        <v>22</v>
      </c>
      <c r="B19" s="69"/>
      <c r="C19" s="4" t="s">
        <v>134</v>
      </c>
      <c r="D19" s="9" t="s">
        <v>91</v>
      </c>
      <c r="E19" s="9">
        <v>21825072</v>
      </c>
      <c r="F19" s="9">
        <v>15</v>
      </c>
      <c r="G19" s="19"/>
      <c r="H19" s="9"/>
      <c r="I19" s="19"/>
      <c r="J19" s="19"/>
      <c r="K19" s="19"/>
      <c r="L19" s="19"/>
      <c r="M19" s="22" t="s">
        <v>92</v>
      </c>
      <c r="N19" s="22">
        <v>15</v>
      </c>
      <c r="O19" s="22">
        <v>86.7</v>
      </c>
      <c r="P19" s="23"/>
      <c r="Q19" s="19" t="s">
        <v>68</v>
      </c>
      <c r="R19" s="19" t="s">
        <v>93</v>
      </c>
      <c r="S19" s="8"/>
      <c r="T19" s="8"/>
    </row>
    <row r="20" spans="1:20" s="21" customFormat="1" ht="50.15" customHeight="1" x14ac:dyDescent="0.25">
      <c r="A20" s="3" t="s">
        <v>22</v>
      </c>
      <c r="B20" s="69" t="s">
        <v>94</v>
      </c>
      <c r="C20" s="4" t="s">
        <v>134</v>
      </c>
      <c r="D20" s="24" t="s">
        <v>95</v>
      </c>
      <c r="E20" s="9">
        <v>21925074</v>
      </c>
      <c r="F20" s="9">
        <v>123.5</v>
      </c>
      <c r="G20" s="19" t="s">
        <v>96</v>
      </c>
      <c r="H20" s="9">
        <v>20</v>
      </c>
      <c r="I20" s="19" t="s">
        <v>97</v>
      </c>
      <c r="J20" s="19">
        <v>6</v>
      </c>
      <c r="K20" s="19" t="s">
        <v>98</v>
      </c>
      <c r="L20" s="19">
        <v>6</v>
      </c>
      <c r="M20" s="25"/>
      <c r="N20" s="25"/>
      <c r="O20" s="19">
        <v>91.5</v>
      </c>
      <c r="P20" s="19" t="s">
        <v>99</v>
      </c>
      <c r="Q20" s="20" t="s">
        <v>46</v>
      </c>
      <c r="R20" s="19" t="s">
        <v>100</v>
      </c>
    </row>
    <row r="21" spans="1:20" ht="50.15" customHeight="1" x14ac:dyDescent="0.25">
      <c r="A21" s="3" t="s">
        <v>22</v>
      </c>
      <c r="B21" s="69"/>
      <c r="C21" s="4" t="s">
        <v>134</v>
      </c>
      <c r="D21" s="10" t="s">
        <v>101</v>
      </c>
      <c r="E21" s="10">
        <v>21925079</v>
      </c>
      <c r="F21" s="10">
        <v>118.27</v>
      </c>
      <c r="G21" s="26" t="s">
        <v>102</v>
      </c>
      <c r="H21" s="10">
        <v>18</v>
      </c>
      <c r="I21" s="26" t="s">
        <v>103</v>
      </c>
      <c r="J21" s="26">
        <v>3</v>
      </c>
      <c r="K21" s="26" t="s">
        <v>104</v>
      </c>
      <c r="L21" s="26">
        <v>4</v>
      </c>
      <c r="M21" s="26" t="s">
        <v>105</v>
      </c>
      <c r="N21" s="26">
        <v>6</v>
      </c>
      <c r="O21" s="27">
        <v>87.27</v>
      </c>
      <c r="P21" s="26"/>
      <c r="Q21" s="19" t="s">
        <v>34</v>
      </c>
      <c r="R21" s="19" t="s">
        <v>28</v>
      </c>
      <c r="S21" s="21"/>
      <c r="T21" s="21"/>
    </row>
    <row r="22" spans="1:20" ht="50.15" customHeight="1" x14ac:dyDescent="0.25">
      <c r="A22" s="3" t="s">
        <v>22</v>
      </c>
      <c r="B22" s="69"/>
      <c r="C22" s="4" t="s">
        <v>134</v>
      </c>
      <c r="D22" s="14" t="s">
        <v>106</v>
      </c>
      <c r="E22" s="10">
        <v>21925068</v>
      </c>
      <c r="F22" s="28">
        <v>108.9</v>
      </c>
      <c r="G22" s="20"/>
      <c r="H22" s="24"/>
      <c r="I22" s="29" t="s">
        <v>107</v>
      </c>
      <c r="J22" s="29">
        <v>16.399999999999999</v>
      </c>
      <c r="K22" s="29" t="s">
        <v>108</v>
      </c>
      <c r="L22" s="29">
        <v>4</v>
      </c>
      <c r="M22" s="29"/>
      <c r="N22" s="29"/>
      <c r="O22" s="29">
        <v>88.5</v>
      </c>
      <c r="P22" s="20"/>
      <c r="Q22" s="20"/>
      <c r="R22" s="30" t="s">
        <v>109</v>
      </c>
      <c r="S22" s="21"/>
      <c r="T22" s="21"/>
    </row>
    <row r="23" spans="1:20" s="21" customFormat="1" ht="50.15" customHeight="1" x14ac:dyDescent="0.25">
      <c r="A23" s="3" t="s">
        <v>22</v>
      </c>
      <c r="B23" s="69"/>
      <c r="C23" s="4" t="s">
        <v>134</v>
      </c>
      <c r="D23" s="9" t="s">
        <v>110</v>
      </c>
      <c r="E23" s="9">
        <v>21925213</v>
      </c>
      <c r="F23" s="9">
        <v>105.6</v>
      </c>
      <c r="G23" s="19" t="s">
        <v>111</v>
      </c>
      <c r="H23" s="9">
        <v>9</v>
      </c>
      <c r="I23" s="19" t="s">
        <v>112</v>
      </c>
      <c r="J23" s="19">
        <v>12</v>
      </c>
      <c r="K23" s="19"/>
      <c r="L23" s="19"/>
      <c r="M23" s="19"/>
      <c r="N23" s="19"/>
      <c r="O23" s="19">
        <v>84.6</v>
      </c>
      <c r="P23" s="19" t="s">
        <v>113</v>
      </c>
      <c r="Q23" s="19" t="s">
        <v>34</v>
      </c>
      <c r="R23" s="19" t="s">
        <v>28</v>
      </c>
    </row>
    <row r="24" spans="1:20" s="21" customFormat="1" ht="50.15" customHeight="1" x14ac:dyDescent="0.25">
      <c r="A24" s="3" t="s">
        <v>22</v>
      </c>
      <c r="B24" s="69"/>
      <c r="C24" s="4" t="s">
        <v>134</v>
      </c>
      <c r="D24" s="31" t="s">
        <v>114</v>
      </c>
      <c r="E24" s="31">
        <v>21925060</v>
      </c>
      <c r="F24" s="32">
        <v>104.476</v>
      </c>
      <c r="G24" s="33"/>
      <c r="H24" s="53"/>
      <c r="I24" s="33" t="s">
        <v>115</v>
      </c>
      <c r="J24" s="26">
        <v>6</v>
      </c>
      <c r="K24" s="23"/>
      <c r="L24" s="23"/>
      <c r="M24" s="26" t="s">
        <v>116</v>
      </c>
      <c r="N24" s="26">
        <v>15</v>
      </c>
      <c r="O24" s="34">
        <v>83.475999999999999</v>
      </c>
      <c r="P24" s="23"/>
      <c r="Q24" s="26" t="s">
        <v>27</v>
      </c>
      <c r="R24" s="33" t="s">
        <v>28</v>
      </c>
    </row>
    <row r="25" spans="1:20" s="21" customFormat="1" ht="50.15" customHeight="1" x14ac:dyDescent="0.25">
      <c r="A25" s="51" t="s">
        <v>22</v>
      </c>
      <c r="B25" s="69"/>
      <c r="C25" s="4" t="s">
        <v>134</v>
      </c>
      <c r="D25" s="35" t="s">
        <v>117</v>
      </c>
      <c r="E25" s="9">
        <v>21925157</v>
      </c>
      <c r="F25" s="9">
        <v>101.32</v>
      </c>
      <c r="G25" s="36" t="s">
        <v>118</v>
      </c>
      <c r="H25" s="24">
        <v>15</v>
      </c>
      <c r="I25" s="37"/>
      <c r="J25" s="19"/>
      <c r="K25" s="19"/>
      <c r="L25" s="19"/>
      <c r="M25" s="19"/>
      <c r="N25" s="19"/>
      <c r="O25" s="19">
        <v>86.32</v>
      </c>
      <c r="P25" s="19"/>
      <c r="Q25" s="19" t="s">
        <v>119</v>
      </c>
      <c r="R25" s="19" t="s">
        <v>120</v>
      </c>
    </row>
    <row r="26" spans="1:20" ht="50.15" customHeight="1" x14ac:dyDescent="0.3">
      <c r="A26" s="3" t="s">
        <v>22</v>
      </c>
      <c r="B26" s="69"/>
      <c r="C26" s="4" t="s">
        <v>134</v>
      </c>
      <c r="D26" s="38" t="s">
        <v>121</v>
      </c>
      <c r="E26" s="38">
        <v>21925180</v>
      </c>
      <c r="F26" s="39">
        <v>100.5</v>
      </c>
      <c r="G26" s="40" t="s">
        <v>122</v>
      </c>
      <c r="H26" s="38">
        <v>3</v>
      </c>
      <c r="I26" s="40" t="s">
        <v>123</v>
      </c>
      <c r="J26" s="40">
        <v>3.2</v>
      </c>
      <c r="K26" s="40" t="s">
        <v>124</v>
      </c>
      <c r="L26" s="40">
        <v>8</v>
      </c>
      <c r="M26" s="40"/>
      <c r="N26" s="40"/>
      <c r="O26" s="41">
        <v>86.3</v>
      </c>
      <c r="P26" s="20"/>
      <c r="Q26" s="40" t="s">
        <v>34</v>
      </c>
      <c r="R26" s="40" t="s">
        <v>28</v>
      </c>
    </row>
    <row r="27" spans="1:20" ht="50.15" customHeight="1" x14ac:dyDescent="0.3">
      <c r="A27" s="3" t="s">
        <v>22</v>
      </c>
      <c r="B27" s="69"/>
      <c r="C27" s="4" t="s">
        <v>134</v>
      </c>
      <c r="D27" s="9" t="s">
        <v>125</v>
      </c>
      <c r="E27" s="9">
        <v>21925209</v>
      </c>
      <c r="F27" s="9">
        <v>100.35</v>
      </c>
      <c r="G27" s="19" t="s">
        <v>126</v>
      </c>
      <c r="H27" s="9">
        <v>3</v>
      </c>
      <c r="I27" s="42" t="s">
        <v>127</v>
      </c>
      <c r="J27" s="42">
        <v>2.4</v>
      </c>
      <c r="K27" s="42" t="s">
        <v>128</v>
      </c>
      <c r="L27" s="42">
        <v>6</v>
      </c>
      <c r="M27" s="19"/>
      <c r="N27" s="19"/>
      <c r="O27" s="19">
        <v>88.96</v>
      </c>
      <c r="P27" s="19"/>
      <c r="Q27" s="19" t="s">
        <v>129</v>
      </c>
      <c r="R27" s="19" t="s">
        <v>130</v>
      </c>
    </row>
    <row r="28" spans="1:20" s="21" customFormat="1" ht="50.15" customHeight="1" x14ac:dyDescent="0.25">
      <c r="A28" s="43" t="s">
        <v>22</v>
      </c>
      <c r="B28" s="69"/>
      <c r="C28" s="4" t="s">
        <v>134</v>
      </c>
      <c r="D28" s="44" t="s">
        <v>131</v>
      </c>
      <c r="E28" s="44">
        <v>21925035</v>
      </c>
      <c r="F28" s="45">
        <v>90.818200000000004</v>
      </c>
      <c r="G28" s="46"/>
      <c r="H28" s="45"/>
      <c r="I28" s="46"/>
      <c r="J28" s="48"/>
      <c r="K28" s="48" t="s">
        <v>132</v>
      </c>
      <c r="L28" s="48">
        <v>4</v>
      </c>
      <c r="M28" s="48"/>
      <c r="N28" s="48"/>
      <c r="O28" s="47">
        <v>86.818200000000004</v>
      </c>
      <c r="P28" s="48"/>
      <c r="Q28" s="48" t="s">
        <v>27</v>
      </c>
      <c r="R28" s="46" t="s">
        <v>28</v>
      </c>
    </row>
  </sheetData>
  <autoFilter ref="B3:IS15"/>
  <mergeCells count="19">
    <mergeCell ref="B4:B6"/>
    <mergeCell ref="B7:B17"/>
    <mergeCell ref="B18:B19"/>
    <mergeCell ref="B20:B28"/>
    <mergeCell ref="G1:O1"/>
    <mergeCell ref="F1:F3"/>
    <mergeCell ref="P1:P3"/>
    <mergeCell ref="Q1:Q3"/>
    <mergeCell ref="R1:R3"/>
    <mergeCell ref="G2:H2"/>
    <mergeCell ref="I2:J2"/>
    <mergeCell ref="K2:L2"/>
    <mergeCell ref="M2:N2"/>
    <mergeCell ref="O2:O3"/>
    <mergeCell ref="A1:A3"/>
    <mergeCell ref="B1:B3"/>
    <mergeCell ref="C1:C3"/>
    <mergeCell ref="D1:D3"/>
    <mergeCell ref="E1:E3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初审名单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金旭</dc:creator>
  <cp:lastModifiedBy>icfp</cp:lastModifiedBy>
  <dcterms:created xsi:type="dcterms:W3CDTF">2020-11-12T08:16:51Z</dcterms:created>
  <dcterms:modified xsi:type="dcterms:W3CDTF">2020-11-14T06:18:55Z</dcterms:modified>
</cp:coreProperties>
</file>